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1.80\d\SERVER\CASES\DHPL\CIRP\2. CLAIMS\Claim\List of creditors\IBBI Formate\08.04.2022\For uploading the credtiors list\"/>
    </mc:Choice>
  </mc:AlternateContent>
  <xr:revisionPtr revIDLastSave="0" documentId="13_ncr:1_{4AC613CB-82F2-4D91-B86A-C894BB4E2B11}" xr6:coauthVersionLast="47" xr6:coauthVersionMax="47" xr10:uidLastSave="{00000000-0000-0000-0000-000000000000}"/>
  <bookViews>
    <workbookView xWindow="-120" yWindow="-120" windowWidth="29040" windowHeight="15720" xr2:uid="{91921588-5C5F-4A24-B31B-781E2AC43670}"/>
  </bookViews>
  <sheets>
    <sheet name="Annex-3(Form-C-FC)" sheetId="1" r:id="rId1"/>
  </sheets>
  <externalReferences>
    <externalReference r:id="rId2"/>
  </externalReferences>
  <definedNames>
    <definedName name="_xlnm.Print_Area" localSheetId="0">'Annex-3(Form-C-FC)'!$A$1:$R$25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 l="1"/>
  <c r="N14" i="1"/>
  <c r="K14" i="1"/>
  <c r="J14" i="1"/>
  <c r="G14" i="1"/>
  <c r="I11" i="1" s="1"/>
  <c r="E14" i="1"/>
  <c r="P12" i="1"/>
  <c r="I12" i="1"/>
  <c r="P11" i="1"/>
  <c r="P10" i="1"/>
  <c r="I10" i="1"/>
  <c r="P9" i="1"/>
  <c r="I9" i="1"/>
  <c r="P8" i="1"/>
  <c r="I8" i="1"/>
  <c r="P7" i="1"/>
  <c r="I7" i="1"/>
  <c r="P6" i="1"/>
  <c r="P14" i="1" s="1"/>
  <c r="I6" i="1"/>
  <c r="I14" i="1" s="1"/>
  <c r="A1" i="1"/>
</calcChain>
</file>

<file path=xl/sharedStrings.xml><?xml version="1.0" encoding="utf-8"?>
<sst xmlns="http://schemas.openxmlformats.org/spreadsheetml/2006/main" count="95" uniqueCount="52">
  <si>
    <r>
      <rPr>
        <b/>
        <sz val="8"/>
        <rFont val="Times New Roman"/>
        <family val="1"/>
      </rPr>
      <t>Annexure-3</t>
    </r>
  </si>
  <si>
    <t>Summary of List of Secured Financial Creditors (other than financial creditors belonging to a class of creditors) w.r.t. Form C</t>
  </si>
  <si>
    <r>
      <rPr>
        <b/>
        <sz val="8"/>
        <rFont val="Carlito"/>
        <family val="2"/>
      </rPr>
      <t xml:space="preserve">Sr.
</t>
    </r>
    <r>
      <rPr>
        <b/>
        <sz val="8"/>
        <rFont val="Carlito"/>
        <family val="2"/>
      </rPr>
      <t>No.</t>
    </r>
  </si>
  <si>
    <r>
      <rPr>
        <b/>
        <sz val="8"/>
        <rFont val="Carlito"/>
        <family val="2"/>
      </rPr>
      <t>Name of Creditor</t>
    </r>
  </si>
  <si>
    <r>
      <rPr>
        <b/>
        <sz val="8"/>
        <rFont val="Carlito"/>
        <family val="2"/>
      </rPr>
      <t>Nature of Claim</t>
    </r>
  </si>
  <si>
    <r>
      <rPr>
        <b/>
        <i/>
        <sz val="8"/>
        <rFont val="Carlito"/>
        <family val="2"/>
      </rPr>
      <t xml:space="preserve">Details of Claim
</t>
    </r>
    <r>
      <rPr>
        <b/>
        <i/>
        <sz val="8"/>
        <rFont val="Carlito"/>
        <family val="2"/>
      </rPr>
      <t>received</t>
    </r>
  </si>
  <si>
    <r>
      <rPr>
        <b/>
        <sz val="8"/>
        <rFont val="Carlito"/>
        <family val="2"/>
      </rPr>
      <t>Details of Claim admitted</t>
    </r>
  </si>
  <si>
    <r>
      <rPr>
        <b/>
        <sz val="8"/>
        <rFont val="Carlito"/>
        <family val="2"/>
      </rPr>
      <t>Whether related party?</t>
    </r>
  </si>
  <si>
    <r>
      <rPr>
        <b/>
        <sz val="8"/>
        <rFont val="Carlito"/>
        <family val="2"/>
      </rPr>
      <t xml:space="preserve">%
</t>
    </r>
    <r>
      <rPr>
        <b/>
        <sz val="8"/>
        <rFont val="Carlito"/>
        <family val="2"/>
      </rPr>
      <t>Voting Share in CoC</t>
    </r>
  </si>
  <si>
    <r>
      <rPr>
        <b/>
        <sz val="8"/>
        <rFont val="Carlito"/>
        <family val="2"/>
      </rPr>
      <t>Amount of Claim under Verification (Rs.)</t>
    </r>
  </si>
  <si>
    <r>
      <rPr>
        <b/>
        <sz val="8"/>
        <rFont val="Carlito"/>
        <family val="2"/>
      </rPr>
      <t>Amount of Contingent Claim (Rs.)</t>
    </r>
  </si>
  <si>
    <r>
      <rPr>
        <b/>
        <sz val="8"/>
        <rFont val="Carlito"/>
        <family val="2"/>
      </rPr>
      <t>Details of Security Interest</t>
    </r>
  </si>
  <si>
    <r>
      <rPr>
        <b/>
        <sz val="8"/>
        <rFont val="Carlito"/>
        <family val="2"/>
      </rPr>
      <t>Details of guarantee, if any, held in relation to claim</t>
    </r>
  </si>
  <si>
    <r>
      <rPr>
        <b/>
        <sz val="8"/>
        <rFont val="Carlito"/>
        <family val="2"/>
      </rPr>
      <t xml:space="preserve">Amount of any mutual credit, debts etc. - may be set off against the
</t>
    </r>
    <r>
      <rPr>
        <b/>
        <sz val="8"/>
        <rFont val="Carlito"/>
        <family val="2"/>
      </rPr>
      <t>claim, if any (Rs.)</t>
    </r>
  </si>
  <si>
    <r>
      <rPr>
        <b/>
        <sz val="8"/>
        <rFont val="Carlito"/>
        <family val="2"/>
      </rPr>
      <t xml:space="preserve">Details of any mutual credit, debts etc. - may be set off against the
</t>
    </r>
    <r>
      <rPr>
        <b/>
        <sz val="8"/>
        <rFont val="Carlito"/>
        <family val="2"/>
      </rPr>
      <t>claim, if any</t>
    </r>
  </si>
  <si>
    <r>
      <rPr>
        <b/>
        <sz val="8"/>
        <rFont val="Carlito"/>
        <family val="2"/>
      </rPr>
      <t>Amount of claim Inadmissible</t>
    </r>
  </si>
  <si>
    <r>
      <rPr>
        <b/>
        <sz val="8"/>
        <rFont val="Carlito"/>
        <family val="2"/>
      </rPr>
      <t>Reason for Claim not admitted</t>
    </r>
  </si>
  <si>
    <r>
      <rPr>
        <b/>
        <sz val="8"/>
        <rFont val="Carlito"/>
        <family val="2"/>
      </rPr>
      <t>Remarks, if any</t>
    </r>
  </si>
  <si>
    <r>
      <rPr>
        <b/>
        <sz val="8"/>
        <rFont val="Carlito"/>
        <family val="2"/>
      </rPr>
      <t>Date of Receipt</t>
    </r>
  </si>
  <si>
    <r>
      <rPr>
        <b/>
        <sz val="8"/>
        <rFont val="Carlito"/>
        <family val="2"/>
      </rPr>
      <t>Amount Claimed</t>
    </r>
  </si>
  <si>
    <r>
      <rPr>
        <b/>
        <sz val="8"/>
        <rFont val="Carlito"/>
        <family val="2"/>
      </rPr>
      <t>Date of admission/updation</t>
    </r>
  </si>
  <si>
    <r>
      <rPr>
        <b/>
        <sz val="8"/>
        <rFont val="Carlito"/>
        <family val="2"/>
      </rPr>
      <t>Amount of claim admitted (Rs.)</t>
    </r>
  </si>
  <si>
    <t>ICICI Bank Limited</t>
  </si>
  <si>
    <t>Secured FC(In Consortium)</t>
  </si>
  <si>
    <t>01.10.2020</t>
  </si>
  <si>
    <t>03.10.2020</t>
  </si>
  <si>
    <t>No</t>
  </si>
  <si>
    <t>Annexure 3(A)</t>
  </si>
  <si>
    <t>-</t>
  </si>
  <si>
    <t>Bank of India</t>
  </si>
  <si>
    <t>30.09.2020</t>
  </si>
  <si>
    <t>03.10.2020 / revised admited on 27.10.2020</t>
  </si>
  <si>
    <t xml:space="preserve">Admitted as per terms of facilities </t>
  </si>
  <si>
    <t>Punjab &amp; Sind Bank</t>
  </si>
  <si>
    <t>Union Bank of India</t>
  </si>
  <si>
    <t>Punjab National Bank, (Earlier- Oriental Bank of Commerce)</t>
  </si>
  <si>
    <t>24.09.2020</t>
  </si>
  <si>
    <t>Bank of Baroda (Dena Bank)</t>
  </si>
  <si>
    <t>28.09.2020</t>
  </si>
  <si>
    <t xml:space="preserve">THE FEDERAL BANK LIMITED  </t>
  </si>
  <si>
    <t>23.10.2020</t>
  </si>
  <si>
    <t>27.10.2020</t>
  </si>
  <si>
    <t>Total</t>
  </si>
  <si>
    <t>Annexure- 3 (A)</t>
  </si>
  <si>
    <t>Security Interest for the Term Loan Credit facilities granted Under Consortium of Bank of India is as follows:</t>
  </si>
  <si>
    <r>
      <t>a)</t>
    </r>
    <r>
      <rPr>
        <sz val="7"/>
        <color rgb="FF000000"/>
        <rFont val="Times New Roman"/>
        <family val="1"/>
      </rPr>
      <t xml:space="preserve">      </t>
    </r>
    <r>
      <rPr>
        <b/>
        <sz val="12"/>
        <color rgb="FF000000"/>
        <rFont val="Times New Roman"/>
        <family val="1"/>
      </rPr>
      <t>Primary security</t>
    </r>
    <r>
      <rPr>
        <sz val="12"/>
        <color rgb="FF000000"/>
        <rFont val="Times New Roman"/>
        <family val="1"/>
      </rPr>
      <t>:</t>
    </r>
  </si>
  <si>
    <r>
      <t>1.</t>
    </r>
    <r>
      <rPr>
        <sz val="7"/>
        <color rgb="FF000000"/>
        <rFont val="Times New Roman"/>
        <family val="1"/>
      </rPr>
      <t xml:space="preserve">      </t>
    </r>
    <r>
      <rPr>
        <sz val="12"/>
        <color rgb="FF000000"/>
        <rFont val="Times New Roman"/>
        <family val="1"/>
      </rPr>
      <t xml:space="preserve">A first ranking pari-passu charges by way of hypothecation of all monies lying in the Escrow account in to which all the investment in the project and all the project revenues are to be deposited provided that the charge of security trustee for the benefit of the senior lenders shall only be to the extent of the waterfall of priorities as provided in the escrow agreement and not beyond that; </t>
    </r>
  </si>
  <si>
    <r>
      <t>2.</t>
    </r>
    <r>
      <rPr>
        <sz val="7"/>
        <color rgb="FF000000"/>
        <rFont val="Times New Roman"/>
        <family val="1"/>
      </rPr>
      <t xml:space="preserve">      </t>
    </r>
    <r>
      <rPr>
        <sz val="12"/>
        <color rgb="FF000000"/>
        <rFont val="Times New Roman"/>
        <family val="1"/>
      </rPr>
      <t>A First ranking pari passu charge by way of hypothecation/assignment of rights, title, claim and demands of the borrower under the project agreement i.e. the concession agreement, the substitution agreement, the EPC contract, the escrow agreement, state support agreement, insurance contracts, O &amp; M  Contract, if any, in favour of the security trustee acting for the benefit of the senior lenders to the extent permitted in accordance with the provision of substitution agreement;</t>
    </r>
  </si>
  <si>
    <r>
      <t>b)</t>
    </r>
    <r>
      <rPr>
        <b/>
        <sz val="7"/>
        <color rgb="FF000000"/>
        <rFont val="Times New Roman"/>
        <family val="1"/>
      </rPr>
      <t xml:space="preserve">     </t>
    </r>
    <r>
      <rPr>
        <b/>
        <sz val="12"/>
        <color rgb="FF000000"/>
        <rFont val="Times New Roman"/>
        <family val="1"/>
      </rPr>
      <t>Collateral Security:</t>
    </r>
  </si>
  <si>
    <t>Pledge of 51% (Fifty One percent) of the equity shares held by the M/s ERA Infra Engineering Ltd. (the “Pledge shares’) being the promoter in the equity capital of the borrower during the tenor of the rupee facility.</t>
  </si>
  <si>
    <r>
      <t>c)</t>
    </r>
    <r>
      <rPr>
        <b/>
        <sz val="7"/>
        <color rgb="FF000000"/>
        <rFont val="Times New Roman"/>
        <family val="1"/>
      </rPr>
      <t xml:space="preserve">      </t>
    </r>
    <r>
      <rPr>
        <b/>
        <sz val="12"/>
        <color rgb="FF000000"/>
        <rFont val="Times New Roman"/>
        <family val="1"/>
      </rPr>
      <t>Personal Guarantee:</t>
    </r>
  </si>
  <si>
    <t>Irrevocable and unconditional deed of Guarantee of Shri H.S. Bharana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</si>
</sst>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font>
      <sz val="10"/>
      <color rgb="FF000000"/>
      <name val="Times New Roman"/>
      <family val="1"/>
    </font>
    <font>
      <sz val="10"/>
      <color rgb="FF000000"/>
      <name val="Times New Roman"/>
      <family val="1"/>
    </font>
    <font>
      <b/>
      <sz val="8"/>
      <name val="Times New Roman"/>
      <family val="1"/>
    </font>
    <font>
      <b/>
      <sz val="8"/>
      <name val="Carlito"/>
      <family val="2"/>
    </font>
    <font>
      <b/>
      <sz val="8"/>
      <name val="Carlito"/>
    </font>
    <font>
      <b/>
      <i/>
      <sz val="8"/>
      <name val="Carlito"/>
      <family val="2"/>
    </font>
    <font>
      <sz val="10"/>
      <color theme="1"/>
      <name val="Times New Roman"/>
      <family val="1"/>
    </font>
    <font>
      <b/>
      <sz val="10"/>
      <color rgb="FF000000"/>
      <name val="Times New Roman"/>
      <family val="1"/>
    </font>
    <font>
      <b/>
      <sz val="10"/>
      <color theme="1"/>
      <name val="Times New Roman"/>
      <family val="1"/>
    </font>
    <font>
      <b/>
      <u/>
      <sz val="14"/>
      <color rgb="FF000000"/>
      <name val="Times New Roman"/>
      <family val="1"/>
    </font>
    <font>
      <sz val="12"/>
      <color rgb="FF000000"/>
      <name val="Times New Roman"/>
      <family val="1"/>
    </font>
    <font>
      <sz val="7"/>
      <color rgb="FF000000"/>
      <name val="Times New Roman"/>
      <family val="1"/>
    </font>
    <font>
      <b/>
      <sz val="12"/>
      <color rgb="FF000000"/>
      <name val="Times New Roman"/>
      <family val="1"/>
    </font>
    <font>
      <b/>
      <sz val="7"/>
      <color rgb="FF00000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0" fillId="0" borderId="0" xfId="0" applyAlignment="1">
      <alignment horizontal="left" vertical="top"/>
    </xf>
    <xf numFmtId="0" fontId="4" fillId="0" borderId="6" xfId="0" applyFont="1" applyBorder="1" applyAlignment="1">
      <alignment horizontal="left" vertical="top" wrapText="1"/>
    </xf>
    <xf numFmtId="0" fontId="0" fillId="0" borderId="6" xfId="0" applyBorder="1" applyAlignment="1">
      <alignment horizontal="center" vertical="center" wrapText="1"/>
    </xf>
    <xf numFmtId="0" fontId="6" fillId="2" borderId="7" xfId="0" applyFont="1" applyFill="1" applyBorder="1" applyAlignment="1">
      <alignment vertical="center"/>
    </xf>
    <xf numFmtId="0" fontId="6" fillId="2" borderId="7" xfId="0" applyFont="1" applyFill="1" applyBorder="1" applyAlignment="1">
      <alignment vertical="center" wrapText="1"/>
    </xf>
    <xf numFmtId="164" fontId="6" fillId="2" borderId="7" xfId="1" applyNumberFormat="1" applyFont="1" applyFill="1" applyBorder="1" applyAlignment="1">
      <alignment horizontal="right" vertical="center"/>
    </xf>
    <xf numFmtId="14" fontId="6" fillId="2" borderId="7" xfId="0" applyNumberFormat="1" applyFont="1" applyFill="1" applyBorder="1" applyAlignment="1">
      <alignment vertical="center" wrapText="1"/>
    </xf>
    <xf numFmtId="0" fontId="1" fillId="0" borderId="6" xfId="0" applyFont="1" applyBorder="1" applyAlignment="1">
      <alignment horizontal="right" vertical="center" wrapText="1"/>
    </xf>
    <xf numFmtId="43" fontId="0" fillId="0" borderId="6" xfId="0" applyNumberFormat="1" applyBorder="1" applyAlignment="1">
      <alignment horizontal="right" vertical="center" wrapText="1"/>
    </xf>
    <xf numFmtId="0" fontId="0" fillId="0" borderId="6" xfId="0" applyBorder="1" applyAlignment="1">
      <alignment horizontal="right" vertical="center" wrapText="1"/>
    </xf>
    <xf numFmtId="0" fontId="0" fillId="0" borderId="6" xfId="0" applyBorder="1" applyAlignment="1">
      <alignment horizontal="right" vertical="center"/>
    </xf>
    <xf numFmtId="164" fontId="1" fillId="0" borderId="6" xfId="0" applyNumberFormat="1" applyFont="1" applyBorder="1" applyAlignment="1">
      <alignment horizontal="right" vertical="center" wrapText="1"/>
    </xf>
    <xf numFmtId="0" fontId="6" fillId="0" borderId="7" xfId="0" applyFont="1" applyBorder="1" applyAlignment="1">
      <alignment vertical="center" wrapText="1"/>
    </xf>
    <xf numFmtId="43" fontId="6" fillId="2" borderId="7" xfId="1" applyFont="1" applyFill="1" applyBorder="1" applyAlignment="1">
      <alignment horizontal="center" vertical="center"/>
    </xf>
    <xf numFmtId="164" fontId="8" fillId="2" borderId="7" xfId="1" applyNumberFormat="1" applyFont="1" applyFill="1" applyBorder="1" applyAlignment="1">
      <alignment horizontal="right" vertical="center"/>
    </xf>
    <xf numFmtId="43" fontId="8" fillId="2" borderId="7" xfId="1" applyFont="1" applyFill="1" applyBorder="1" applyAlignment="1">
      <alignment horizontal="right" vertical="center"/>
    </xf>
    <xf numFmtId="0" fontId="7" fillId="0" borderId="6" xfId="0" applyFont="1" applyBorder="1" applyAlignment="1">
      <alignment horizontal="right" vertical="center" wrapText="1"/>
    </xf>
    <xf numFmtId="0" fontId="7" fillId="0" borderId="0" xfId="0" applyFont="1" applyAlignment="1">
      <alignment horizontal="left" vertical="top"/>
    </xf>
    <xf numFmtId="0" fontId="0" fillId="0" borderId="0" xfId="0" applyAlignment="1">
      <alignment horizontal="left" vertical="top" wrapText="1"/>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4" fillId="0" borderId="3" xfId="0" applyFont="1" applyBorder="1" applyAlignment="1">
      <alignment horizontal="left" vertical="top" wrapText="1" indent="2"/>
    </xf>
    <xf numFmtId="0" fontId="4" fillId="0" borderId="4" xfId="0" applyFont="1" applyBorder="1" applyAlignment="1">
      <alignment horizontal="left" vertical="top" wrapText="1" indent="2"/>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CASES/DHPL/CIRP/2.%20CLAIMS/Claim/List%20of%20creditors/IBBI%20Formate/08.04.2022/Claims%20Format%20As%20per%20IBBI%2008.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ex-1(Form-CA-FC)"/>
      <sheetName val="Annex-2(Form-CA-UFC)"/>
      <sheetName val="Annex-3(Form-C-FC)"/>
      <sheetName val="Annex-4(Form-C-UFC)"/>
      <sheetName val="Annex-5(Form-D,E-Workmen)"/>
      <sheetName val="Annex-6(Form-D,E-Employee)"/>
      <sheetName val="Annex-7 Form-B-OC(Govt)"/>
      <sheetName val="Annex-8 Form-B-OC"/>
      <sheetName val="Annex-9 Form-F-Other creditors"/>
    </sheetNames>
    <sheetDataSet>
      <sheetData sheetId="0">
        <row r="1">
          <cell r="A1" t="str">
            <v>Name of the Corporate Debtor: DEHRADUN HIGHWAYS PROJECT LIMITED; Date of Commencement of CIRP: 18.09.2020; List of Creditors as on: 08.04.2022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D5F5-8AC2-42FD-8117-45FA31F12059}">
  <sheetPr>
    <pageSetUpPr fitToPage="1"/>
  </sheetPr>
  <dimension ref="A1:R25"/>
  <sheetViews>
    <sheetView tabSelected="1" zoomScaleNormal="100" workbookViewId="0">
      <selection activeCell="A16" sqref="A16:R25"/>
    </sheetView>
  </sheetViews>
  <sheetFormatPr defaultRowHeight="12.75"/>
  <cols>
    <col min="1" max="1" width="5.1640625" style="1" customWidth="1"/>
    <col min="2" max="2" width="27" style="1" customWidth="1"/>
    <col min="3" max="3" width="15.33203125" style="19" customWidth="1"/>
    <col min="4" max="4" width="10.83203125" style="1" customWidth="1"/>
    <col min="5" max="5" width="16.83203125" style="1" customWidth="1"/>
    <col min="6" max="6" width="12.5" style="1" customWidth="1"/>
    <col min="7" max="7" width="20.83203125" style="1" customWidth="1"/>
    <col min="8" max="8" width="9.33203125" style="1" customWidth="1"/>
    <col min="9" max="9" width="7.5" style="1" customWidth="1"/>
    <col min="10" max="10" width="11.33203125" style="1" customWidth="1"/>
    <col min="11" max="11" width="11.1640625" style="1" customWidth="1"/>
    <col min="12" max="12" width="15.1640625" style="1" customWidth="1"/>
    <col min="13" max="13" width="15.5" style="1" customWidth="1"/>
    <col min="14" max="14" width="14.1640625" style="1" customWidth="1"/>
    <col min="15" max="15" width="14.83203125" style="1" customWidth="1"/>
    <col min="16" max="16" width="16.33203125" style="1" bestFit="1" customWidth="1"/>
    <col min="17" max="17" width="12.5" style="1" customWidth="1"/>
    <col min="18" max="18" width="9.83203125" style="1" customWidth="1"/>
    <col min="19" max="16384" width="9.33203125" style="1"/>
  </cols>
  <sheetData>
    <row r="1" spans="1:18">
      <c r="A1" s="32" t="str">
        <f>+[1]Summary!A1</f>
        <v>Name of the Corporate Debtor: DEHRADUN HIGHWAYS PROJECT LIMITED; Date of Commencement of CIRP: 18.09.2020; List of Creditors as on: 08.04.2022</v>
      </c>
      <c r="B1" s="32"/>
      <c r="C1" s="32"/>
      <c r="D1" s="32"/>
      <c r="E1" s="32"/>
      <c r="F1" s="32"/>
      <c r="G1" s="32"/>
      <c r="H1" s="32"/>
      <c r="I1" s="32"/>
      <c r="J1" s="32"/>
      <c r="K1" s="32"/>
      <c r="L1" s="32"/>
      <c r="M1" s="32"/>
      <c r="N1" s="32"/>
      <c r="O1" s="32"/>
      <c r="P1" s="32"/>
      <c r="Q1" s="32"/>
      <c r="R1" s="32"/>
    </row>
    <row r="2" spans="1:18">
      <c r="A2" s="33" t="s">
        <v>0</v>
      </c>
      <c r="B2" s="33"/>
      <c r="C2" s="33"/>
      <c r="D2" s="33"/>
      <c r="E2" s="33"/>
      <c r="F2" s="33"/>
      <c r="G2" s="33"/>
      <c r="H2" s="33"/>
      <c r="I2" s="33"/>
      <c r="J2" s="33"/>
      <c r="K2" s="33"/>
      <c r="L2" s="33"/>
      <c r="M2" s="33"/>
      <c r="N2" s="33"/>
      <c r="O2" s="33"/>
      <c r="P2" s="33"/>
      <c r="Q2" s="33"/>
      <c r="R2" s="33"/>
    </row>
    <row r="3" spans="1:18">
      <c r="A3" s="34" t="s">
        <v>1</v>
      </c>
      <c r="B3" s="34"/>
      <c r="C3" s="34"/>
      <c r="D3" s="34"/>
      <c r="E3" s="34"/>
      <c r="F3" s="34"/>
      <c r="G3" s="34"/>
      <c r="H3" s="34"/>
      <c r="I3" s="34"/>
      <c r="J3" s="34"/>
      <c r="K3" s="34"/>
      <c r="L3" s="34"/>
      <c r="M3" s="34"/>
      <c r="N3" s="34"/>
      <c r="O3" s="34"/>
      <c r="P3" s="34"/>
      <c r="Q3" s="34"/>
      <c r="R3" s="34"/>
    </row>
    <row r="4" spans="1:18" ht="30.75" customHeight="1">
      <c r="A4" s="30" t="s">
        <v>2</v>
      </c>
      <c r="B4" s="24" t="s">
        <v>3</v>
      </c>
      <c r="C4" s="24" t="s">
        <v>4</v>
      </c>
      <c r="D4" s="35" t="s">
        <v>5</v>
      </c>
      <c r="E4" s="36"/>
      <c r="F4" s="37" t="s">
        <v>6</v>
      </c>
      <c r="G4" s="38"/>
      <c r="H4" s="24" t="s">
        <v>7</v>
      </c>
      <c r="I4" s="30" t="s">
        <v>8</v>
      </c>
      <c r="J4" s="24" t="s">
        <v>9</v>
      </c>
      <c r="K4" s="24" t="s">
        <v>10</v>
      </c>
      <c r="L4" s="24" t="s">
        <v>11</v>
      </c>
      <c r="M4" s="24" t="s">
        <v>12</v>
      </c>
      <c r="N4" s="30" t="s">
        <v>13</v>
      </c>
      <c r="O4" s="30" t="s">
        <v>14</v>
      </c>
      <c r="P4" s="24" t="s">
        <v>15</v>
      </c>
      <c r="Q4" s="24" t="s">
        <v>16</v>
      </c>
      <c r="R4" s="24" t="s">
        <v>17</v>
      </c>
    </row>
    <row r="5" spans="1:18" ht="60" customHeight="1">
      <c r="A5" s="31"/>
      <c r="B5" s="25"/>
      <c r="C5" s="25"/>
      <c r="D5" s="2" t="s">
        <v>18</v>
      </c>
      <c r="E5" s="2" t="s">
        <v>19</v>
      </c>
      <c r="F5" s="2" t="s">
        <v>20</v>
      </c>
      <c r="G5" s="2" t="s">
        <v>21</v>
      </c>
      <c r="H5" s="25"/>
      <c r="I5" s="31"/>
      <c r="J5" s="25"/>
      <c r="K5" s="25"/>
      <c r="L5" s="25"/>
      <c r="M5" s="25"/>
      <c r="N5" s="31"/>
      <c r="O5" s="31"/>
      <c r="P5" s="25"/>
      <c r="Q5" s="25"/>
      <c r="R5" s="25"/>
    </row>
    <row r="6" spans="1:18" ht="27" customHeight="1">
      <c r="A6" s="3">
        <v>1</v>
      </c>
      <c r="B6" s="4" t="s">
        <v>22</v>
      </c>
      <c r="C6" s="5" t="s">
        <v>23</v>
      </c>
      <c r="D6" s="5" t="s">
        <v>24</v>
      </c>
      <c r="E6" s="6">
        <v>6032255030</v>
      </c>
      <c r="F6" s="7" t="s">
        <v>25</v>
      </c>
      <c r="G6" s="6">
        <v>6032255030</v>
      </c>
      <c r="H6" s="8" t="s">
        <v>26</v>
      </c>
      <c r="I6" s="9">
        <f>+G6/$G$14*100</f>
        <v>51.47833634951985</v>
      </c>
      <c r="J6" s="10">
        <v>0</v>
      </c>
      <c r="K6" s="10">
        <v>0</v>
      </c>
      <c r="L6" s="11" t="s">
        <v>27</v>
      </c>
      <c r="M6" s="11" t="s">
        <v>27</v>
      </c>
      <c r="N6" s="10">
        <v>0</v>
      </c>
      <c r="O6" s="10">
        <v>0</v>
      </c>
      <c r="P6" s="12">
        <f>+E6-G6</f>
        <v>0</v>
      </c>
      <c r="Q6" s="8" t="s">
        <v>28</v>
      </c>
      <c r="R6" s="8" t="s">
        <v>28</v>
      </c>
    </row>
    <row r="7" spans="1:18" ht="53.25" customHeight="1">
      <c r="A7" s="3">
        <v>2</v>
      </c>
      <c r="B7" s="4" t="s">
        <v>29</v>
      </c>
      <c r="C7" s="5" t="s">
        <v>23</v>
      </c>
      <c r="D7" s="5" t="s">
        <v>30</v>
      </c>
      <c r="E7" s="6">
        <v>2991407090</v>
      </c>
      <c r="F7" s="7" t="s">
        <v>31</v>
      </c>
      <c r="G7" s="6">
        <v>2592988375</v>
      </c>
      <c r="H7" s="8" t="s">
        <v>26</v>
      </c>
      <c r="I7" s="9">
        <f>+G7/$G$14*100</f>
        <v>22.128163854943132</v>
      </c>
      <c r="J7" s="10">
        <v>0</v>
      </c>
      <c r="K7" s="10">
        <v>0</v>
      </c>
      <c r="L7" s="11" t="s">
        <v>27</v>
      </c>
      <c r="M7" s="11" t="s">
        <v>27</v>
      </c>
      <c r="N7" s="10">
        <v>0</v>
      </c>
      <c r="O7" s="10">
        <v>0</v>
      </c>
      <c r="P7" s="12">
        <f t="shared" ref="P7:P12" si="0">+E7-G7</f>
        <v>398418715</v>
      </c>
      <c r="Q7" s="8" t="s">
        <v>32</v>
      </c>
      <c r="R7" s="8" t="s">
        <v>28</v>
      </c>
    </row>
    <row r="8" spans="1:18" ht="30.75" customHeight="1">
      <c r="A8" s="3">
        <v>3</v>
      </c>
      <c r="B8" s="4" t="s">
        <v>33</v>
      </c>
      <c r="C8" s="5" t="s">
        <v>23</v>
      </c>
      <c r="D8" s="5" t="s">
        <v>24</v>
      </c>
      <c r="E8" s="6">
        <v>773278193</v>
      </c>
      <c r="F8" s="7" t="s">
        <v>25</v>
      </c>
      <c r="G8" s="6">
        <v>773278193</v>
      </c>
      <c r="H8" s="8" t="s">
        <v>26</v>
      </c>
      <c r="I8" s="9">
        <f t="shared" ref="I8:I12" si="1">+G8/$G$14*100</f>
        <v>6.5990371284091616</v>
      </c>
      <c r="J8" s="10">
        <v>0</v>
      </c>
      <c r="K8" s="10">
        <v>0</v>
      </c>
      <c r="L8" s="11" t="s">
        <v>27</v>
      </c>
      <c r="M8" s="11" t="s">
        <v>27</v>
      </c>
      <c r="N8" s="10">
        <v>0</v>
      </c>
      <c r="O8" s="10">
        <v>0</v>
      </c>
      <c r="P8" s="12">
        <f t="shared" si="0"/>
        <v>0</v>
      </c>
      <c r="Q8" s="8" t="s">
        <v>28</v>
      </c>
      <c r="R8" s="8" t="s">
        <v>28</v>
      </c>
    </row>
    <row r="9" spans="1:18" ht="27.75" customHeight="1">
      <c r="A9" s="3">
        <v>4</v>
      </c>
      <c r="B9" s="4" t="s">
        <v>34</v>
      </c>
      <c r="C9" s="5" t="s">
        <v>23</v>
      </c>
      <c r="D9" s="5" t="s">
        <v>24</v>
      </c>
      <c r="E9" s="6">
        <v>657509592</v>
      </c>
      <c r="F9" s="7" t="s">
        <v>25</v>
      </c>
      <c r="G9" s="6">
        <v>657509592</v>
      </c>
      <c r="H9" s="8" t="s">
        <v>26</v>
      </c>
      <c r="I9" s="9">
        <f t="shared" si="1"/>
        <v>5.6110856987443318</v>
      </c>
      <c r="J9" s="10">
        <v>0</v>
      </c>
      <c r="K9" s="10">
        <v>0</v>
      </c>
      <c r="L9" s="11" t="s">
        <v>27</v>
      </c>
      <c r="M9" s="11" t="s">
        <v>27</v>
      </c>
      <c r="N9" s="10">
        <v>0</v>
      </c>
      <c r="O9" s="10">
        <v>0</v>
      </c>
      <c r="P9" s="12">
        <f t="shared" si="0"/>
        <v>0</v>
      </c>
      <c r="Q9" s="8" t="s">
        <v>28</v>
      </c>
      <c r="R9" s="8" t="s">
        <v>28</v>
      </c>
    </row>
    <row r="10" spans="1:18" ht="38.25">
      <c r="A10" s="3">
        <v>5</v>
      </c>
      <c r="B10" s="13" t="s">
        <v>35</v>
      </c>
      <c r="C10" s="5" t="s">
        <v>23</v>
      </c>
      <c r="D10" s="5" t="s">
        <v>36</v>
      </c>
      <c r="E10" s="6">
        <v>585337496</v>
      </c>
      <c r="F10" s="7" t="s">
        <v>25</v>
      </c>
      <c r="G10" s="6">
        <v>585337496</v>
      </c>
      <c r="H10" s="8" t="s">
        <v>26</v>
      </c>
      <c r="I10" s="9">
        <f t="shared" si="1"/>
        <v>4.9951801353255654</v>
      </c>
      <c r="J10" s="10">
        <v>0</v>
      </c>
      <c r="K10" s="10">
        <v>0</v>
      </c>
      <c r="L10" s="11" t="s">
        <v>27</v>
      </c>
      <c r="M10" s="11" t="s">
        <v>27</v>
      </c>
      <c r="N10" s="10">
        <v>0</v>
      </c>
      <c r="O10" s="10">
        <v>0</v>
      </c>
      <c r="P10" s="12">
        <f t="shared" si="0"/>
        <v>0</v>
      </c>
      <c r="Q10" s="8" t="s">
        <v>28</v>
      </c>
      <c r="R10" s="8" t="s">
        <v>28</v>
      </c>
    </row>
    <row r="11" spans="1:18" ht="30.75" customHeight="1">
      <c r="A11" s="3">
        <v>6</v>
      </c>
      <c r="B11" s="4" t="s">
        <v>37</v>
      </c>
      <c r="C11" s="5" t="s">
        <v>23</v>
      </c>
      <c r="D11" s="5" t="s">
        <v>38</v>
      </c>
      <c r="E11" s="6">
        <v>553070813</v>
      </c>
      <c r="F11" s="7" t="s">
        <v>25</v>
      </c>
      <c r="G11" s="6">
        <v>553070813</v>
      </c>
      <c r="H11" s="8" t="s">
        <v>26</v>
      </c>
      <c r="I11" s="9">
        <f t="shared" si="1"/>
        <v>4.7198212269079738</v>
      </c>
      <c r="J11" s="10">
        <v>0</v>
      </c>
      <c r="K11" s="10">
        <v>0</v>
      </c>
      <c r="L11" s="11" t="s">
        <v>27</v>
      </c>
      <c r="M11" s="11" t="s">
        <v>27</v>
      </c>
      <c r="N11" s="10">
        <v>0</v>
      </c>
      <c r="O11" s="10">
        <v>0</v>
      </c>
      <c r="P11" s="12">
        <f t="shared" si="0"/>
        <v>0</v>
      </c>
      <c r="Q11" s="8" t="s">
        <v>28</v>
      </c>
      <c r="R11" s="8" t="s">
        <v>28</v>
      </c>
    </row>
    <row r="12" spans="1:18" ht="30.75" customHeight="1">
      <c r="A12" s="3">
        <v>7</v>
      </c>
      <c r="B12" s="5" t="s">
        <v>39</v>
      </c>
      <c r="C12" s="5" t="s">
        <v>23</v>
      </c>
      <c r="D12" s="5" t="s">
        <v>40</v>
      </c>
      <c r="E12" s="6">
        <v>523606300</v>
      </c>
      <c r="F12" s="7" t="s">
        <v>41</v>
      </c>
      <c r="G12" s="6">
        <v>523606300</v>
      </c>
      <c r="H12" s="8" t="s">
        <v>26</v>
      </c>
      <c r="I12" s="9">
        <f t="shared" si="1"/>
        <v>4.4683756061499924</v>
      </c>
      <c r="J12" s="10">
        <v>0</v>
      </c>
      <c r="K12" s="10">
        <v>0</v>
      </c>
      <c r="L12" s="11" t="s">
        <v>27</v>
      </c>
      <c r="M12" s="11" t="s">
        <v>27</v>
      </c>
      <c r="N12" s="10">
        <v>0</v>
      </c>
      <c r="O12" s="10">
        <v>0</v>
      </c>
      <c r="P12" s="12">
        <f t="shared" si="0"/>
        <v>0</v>
      </c>
      <c r="Q12" s="8" t="s">
        <v>28</v>
      </c>
      <c r="R12" s="8" t="s">
        <v>28</v>
      </c>
    </row>
    <row r="13" spans="1:18" ht="15.2" customHeight="1">
      <c r="A13" s="3"/>
      <c r="B13" s="5"/>
      <c r="C13" s="5"/>
      <c r="D13" s="10"/>
      <c r="E13" s="6"/>
      <c r="F13" s="14"/>
      <c r="G13" s="6"/>
      <c r="H13" s="8"/>
      <c r="I13" s="9"/>
      <c r="J13" s="10"/>
      <c r="K13" s="10"/>
      <c r="L13" s="11"/>
      <c r="M13" s="11"/>
      <c r="N13" s="10"/>
      <c r="O13" s="10"/>
      <c r="P13" s="8"/>
      <c r="Q13" s="8"/>
      <c r="R13" s="8"/>
    </row>
    <row r="14" spans="1:18" s="18" customFormat="1" ht="16.350000000000001" customHeight="1">
      <c r="A14" s="26" t="s">
        <v>42</v>
      </c>
      <c r="B14" s="27"/>
      <c r="C14" s="27"/>
      <c r="D14" s="28"/>
      <c r="E14" s="15">
        <f>+SUM(E6:E13)</f>
        <v>12116464514</v>
      </c>
      <c r="F14" s="16"/>
      <c r="G14" s="15">
        <f>+SUM(G6:G13)</f>
        <v>11718045799</v>
      </c>
      <c r="H14" s="17"/>
      <c r="I14" s="17">
        <f>+SUM(I6:I13)</f>
        <v>100</v>
      </c>
      <c r="J14" s="17">
        <f>+SUM(J6:J13)</f>
        <v>0</v>
      </c>
      <c r="K14" s="17">
        <f>+SUM(K6:K13)</f>
        <v>0</v>
      </c>
      <c r="L14" s="17"/>
      <c r="M14" s="17"/>
      <c r="N14" s="17">
        <f>+SUM(N6:N13)</f>
        <v>0</v>
      </c>
      <c r="O14" s="17">
        <f>+SUM(O6:O13)</f>
        <v>0</v>
      </c>
      <c r="P14" s="17">
        <f>+SUM(P6:P13)</f>
        <v>398418715</v>
      </c>
      <c r="Q14" s="17"/>
      <c r="R14" s="17"/>
    </row>
    <row r="17" spans="1:18" ht="18.75">
      <c r="A17" s="29" t="s">
        <v>43</v>
      </c>
      <c r="B17" s="29"/>
      <c r="C17" s="29"/>
      <c r="D17" s="29"/>
      <c r="E17" s="29"/>
      <c r="F17" s="29"/>
      <c r="G17" s="29"/>
      <c r="H17" s="29"/>
      <c r="I17" s="29"/>
      <c r="J17" s="29"/>
      <c r="K17" s="29"/>
      <c r="L17" s="29"/>
      <c r="M17" s="29"/>
      <c r="N17" s="29"/>
      <c r="O17" s="29"/>
      <c r="P17" s="29"/>
      <c r="Q17" s="29"/>
      <c r="R17" s="29"/>
    </row>
    <row r="18" spans="1:18" ht="18.75" customHeight="1">
      <c r="A18" s="29" t="s">
        <v>44</v>
      </c>
      <c r="B18" s="29"/>
      <c r="C18" s="29"/>
      <c r="D18" s="29"/>
      <c r="E18" s="29"/>
      <c r="F18" s="29"/>
      <c r="G18" s="29"/>
      <c r="H18" s="29"/>
      <c r="I18" s="29"/>
      <c r="J18" s="29"/>
      <c r="K18" s="29"/>
      <c r="L18" s="29"/>
      <c r="M18" s="29"/>
      <c r="N18" s="29"/>
      <c r="O18" s="29"/>
      <c r="P18" s="29"/>
      <c r="Q18" s="29"/>
      <c r="R18" s="29"/>
    </row>
    <row r="19" spans="1:18" ht="15.75">
      <c r="A19" s="21" t="s">
        <v>45</v>
      </c>
      <c r="B19" s="21"/>
      <c r="C19" s="21"/>
      <c r="D19" s="21"/>
      <c r="E19" s="21"/>
      <c r="F19" s="21"/>
      <c r="G19" s="21"/>
      <c r="H19" s="21"/>
      <c r="I19" s="21"/>
      <c r="J19" s="21"/>
      <c r="K19" s="21"/>
      <c r="L19" s="21"/>
      <c r="M19" s="21"/>
      <c r="N19" s="21"/>
      <c r="O19" s="21"/>
      <c r="P19" s="21"/>
      <c r="Q19" s="21"/>
      <c r="R19" s="21"/>
    </row>
    <row r="20" spans="1:18" ht="53.25" customHeight="1">
      <c r="A20" s="22" t="s">
        <v>46</v>
      </c>
      <c r="B20" s="22"/>
      <c r="C20" s="22"/>
      <c r="D20" s="22"/>
      <c r="E20" s="22"/>
      <c r="F20" s="22"/>
      <c r="G20" s="22"/>
      <c r="H20" s="22"/>
      <c r="I20" s="22"/>
      <c r="J20" s="22"/>
      <c r="K20" s="22"/>
      <c r="L20" s="22"/>
      <c r="M20" s="22"/>
      <c r="N20" s="22"/>
      <c r="O20" s="22"/>
      <c r="P20" s="22"/>
      <c r="Q20" s="22"/>
      <c r="R20" s="22"/>
    </row>
    <row r="21" spans="1:18" ht="51" customHeight="1">
      <c r="A21" s="22" t="s">
        <v>47</v>
      </c>
      <c r="B21" s="22"/>
      <c r="C21" s="22"/>
      <c r="D21" s="22"/>
      <c r="E21" s="22"/>
      <c r="F21" s="22"/>
      <c r="G21" s="22"/>
      <c r="H21" s="22"/>
      <c r="I21" s="22"/>
      <c r="J21" s="22"/>
      <c r="K21" s="22"/>
      <c r="L21" s="22"/>
      <c r="M21" s="22"/>
      <c r="N21" s="22"/>
      <c r="O21" s="22"/>
      <c r="P21" s="22"/>
      <c r="Q21" s="22"/>
      <c r="R21" s="22"/>
    </row>
    <row r="22" spans="1:18" ht="20.25" customHeight="1">
      <c r="A22" s="23" t="s">
        <v>48</v>
      </c>
      <c r="B22" s="23"/>
      <c r="C22" s="23"/>
      <c r="D22" s="23"/>
      <c r="E22" s="23"/>
      <c r="F22" s="23"/>
      <c r="G22" s="23"/>
      <c r="H22" s="23"/>
      <c r="I22" s="23"/>
      <c r="J22" s="23"/>
      <c r="K22" s="23"/>
      <c r="L22" s="23"/>
      <c r="M22" s="23"/>
      <c r="N22" s="23"/>
      <c r="O22" s="23"/>
      <c r="P22" s="23"/>
      <c r="Q22" s="23"/>
      <c r="R22" s="23"/>
    </row>
    <row r="23" spans="1:18" ht="22.5" customHeight="1">
      <c r="A23" s="22" t="s">
        <v>49</v>
      </c>
      <c r="B23" s="22"/>
      <c r="C23" s="22"/>
      <c r="D23" s="22"/>
      <c r="E23" s="22"/>
      <c r="F23" s="22"/>
      <c r="G23" s="22"/>
      <c r="H23" s="22"/>
      <c r="I23" s="22"/>
      <c r="J23" s="22"/>
      <c r="K23" s="22"/>
      <c r="L23" s="22"/>
      <c r="M23" s="22"/>
      <c r="N23" s="22"/>
      <c r="O23" s="22"/>
      <c r="P23" s="22"/>
      <c r="Q23" s="22"/>
      <c r="R23" s="22"/>
    </row>
    <row r="24" spans="1:18" ht="24" customHeight="1">
      <c r="A24" s="23" t="s">
        <v>50</v>
      </c>
      <c r="B24" s="23"/>
      <c r="C24" s="23"/>
      <c r="D24" s="23"/>
      <c r="E24" s="23"/>
      <c r="F24" s="23"/>
      <c r="G24" s="23"/>
      <c r="H24" s="23"/>
      <c r="I24" s="23"/>
      <c r="J24" s="23"/>
      <c r="K24" s="23"/>
      <c r="L24" s="23"/>
      <c r="M24" s="23"/>
      <c r="N24" s="23"/>
      <c r="O24" s="23"/>
      <c r="P24" s="23"/>
      <c r="Q24" s="23"/>
      <c r="R24" s="23"/>
    </row>
    <row r="25" spans="1:18" ht="20.25" customHeight="1">
      <c r="A25" s="20" t="s">
        <v>51</v>
      </c>
      <c r="B25" s="20"/>
      <c r="C25" s="20"/>
      <c r="D25" s="20"/>
      <c r="E25" s="20"/>
      <c r="F25" s="20"/>
      <c r="G25" s="20"/>
      <c r="H25" s="20"/>
      <c r="I25" s="20"/>
      <c r="J25" s="20"/>
      <c r="K25" s="20"/>
      <c r="L25" s="20"/>
      <c r="M25" s="20"/>
      <c r="N25" s="20"/>
      <c r="O25" s="20"/>
      <c r="P25" s="20"/>
      <c r="Q25" s="20"/>
      <c r="R25" s="20"/>
    </row>
  </sheetData>
  <mergeCells count="29">
    <mergeCell ref="A1:R1"/>
    <mergeCell ref="A2:R2"/>
    <mergeCell ref="A3:R3"/>
    <mergeCell ref="A4:A5"/>
    <mergeCell ref="B4:B5"/>
    <mergeCell ref="C4:C5"/>
    <mergeCell ref="D4:E4"/>
    <mergeCell ref="F4:G4"/>
    <mergeCell ref="H4:H5"/>
    <mergeCell ref="I4:I5"/>
    <mergeCell ref="A18:R18"/>
    <mergeCell ref="J4:J5"/>
    <mergeCell ref="K4:K5"/>
    <mergeCell ref="L4:L5"/>
    <mergeCell ref="M4:M5"/>
    <mergeCell ref="N4:N5"/>
    <mergeCell ref="O4:O5"/>
    <mergeCell ref="P4:P5"/>
    <mergeCell ref="Q4:Q5"/>
    <mergeCell ref="R4:R5"/>
    <mergeCell ref="A14:D14"/>
    <mergeCell ref="A17:R17"/>
    <mergeCell ref="A25:R25"/>
    <mergeCell ref="A19:R19"/>
    <mergeCell ref="A20:R20"/>
    <mergeCell ref="A21:R21"/>
    <mergeCell ref="A22:R22"/>
    <mergeCell ref="A23:R23"/>
    <mergeCell ref="A24:R24"/>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Annex-3(Form-C-FC)</vt:lpstr>
      <vt:lpstr>'Annex-3(Form-C-FC)'!Print_Area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Himani</dc:creator>
  <cp:lastModifiedBy>Himani</cp:lastModifiedBy>
  <cp:lastPrinted>2022-10-31T08:30:04Z</cp:lastPrinted>
  <dcterms:created xsi:type="dcterms:W3CDTF">2022-10-31T08:29:46Z</dcterms:created>
  <dcterms:modified xsi:type="dcterms:W3CDTF">2023-03-01T05:17:08Z</dcterms:modified>
</cp:coreProperties>
</file>